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Área de trabalho\CLC\SRP\Material de consumo mecânica\Edital\"/>
    </mc:Choice>
  </mc:AlternateContent>
  <bookViews>
    <workbookView xWindow="0" yWindow="0" windowWidth="23040" windowHeight="9384"/>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1" l="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6" i="1"/>
  <c r="J7" i="1" l="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6" i="1"/>
  <c r="I72" i="1" s="1"/>
</calcChain>
</file>

<file path=xl/sharedStrings.xml><?xml version="1.0" encoding="utf-8"?>
<sst xmlns="http://schemas.openxmlformats.org/spreadsheetml/2006/main" count="145" uniqueCount="86">
  <si>
    <t>Item</t>
  </si>
  <si>
    <t>Material</t>
  </si>
  <si>
    <t>UN</t>
  </si>
  <si>
    <t>Total de itens</t>
  </si>
  <si>
    <t>Guarapari</t>
  </si>
  <si>
    <t>Vitória</t>
  </si>
  <si>
    <t>Aracruz</t>
  </si>
  <si>
    <t>São Mateus</t>
  </si>
  <si>
    <t>Campi participantes</t>
  </si>
  <si>
    <t>Valor unitário máximo (R$)</t>
  </si>
  <si>
    <t>Valor total máximo (R$)</t>
  </si>
  <si>
    <t>Alicate de bico meia cana longo, tipo curvo, material  forjado em aço cromo vanádio, material cabo plástico, tipo cabo isolado 1000v, tipo corte temperado por indução, comprimento aproximado 6”. Modelo de referência: VONDER – Código 3662061506 ou similar.</t>
  </si>
  <si>
    <t xml:space="preserve">Unidade  </t>
  </si>
  <si>
    <t>Alicate de corte, material forjado em aço cromo vanádio, tipo corte diagonal, material cabo plástico, tipo cabo isolado 1000v, uso industrial, tipo profissional, comprimento aproximado 6". Modelo de referência: THOMPSON-582 ou similar.</t>
  </si>
  <si>
    <t>Alicate de pressão, material ferro, tratamento superficial aço cromo vanádio, mordente inferior curvo e superior reto, ajuste de uma posição, características adicionais: isolamento no cabo, tamanho aproximado 10 polegadas. Modelo de referência: FORTGPRO-FG8130 ou similar.</t>
  </si>
  <si>
    <t>Alicate universal, material forjado em aço cromo vanádio, tipo profissional, material cabo alças pvc, tipo cabo isolado 1000v, tipo corte antiderrapante, comprimento aproximado de 8’’ (200mm). Modelo de referência: Gedore 8280 - 200 IOX ou similar.</t>
  </si>
  <si>
    <t>Broca, material aço rápido HSS, diâmetro 3/16" x 7/16", aplicação: para centrar. Modelo de referência: Rocast 09,0011 ou similar.</t>
  </si>
  <si>
    <t xml:space="preserve"> Unidade  </t>
  </si>
  <si>
    <t>Calibre de raio em aço inoxidável com no mínimo 32 lâminas, sendo 16 lâminas convexas e 16 lâminas côncavas. Capacidade de 7,5 a 15 mm. Modelo de referência: Zaas 113,0006 ou similar.</t>
  </si>
  <si>
    <t>Calibre de raio em aço inoxidável com no mínimo 34 lâminas, sendo 17 lâminas convexas e 17 lâminas côncavas. Capacidade de 1,0 a 7,0 mm. Modelo de referência: Zaas 113,0005 ou similar.</t>
  </si>
  <si>
    <t>Calibre de rosca métrica e withworth, tipo pente de rosca com 52 lâminas. Métrica 60º: passo: 0,25 - 0,30 - 0,35 - 0,40 - 0,45 - 0,50 - 0,60 - 0,70 - 0,75 - 0,80 - 0,90 -1,00 - 1,25 - 1,50 - 1,75 - 2,00 - 2,5 - 3,0 - 3,5 - 4,0 - 4,5 - 5,0 - 5,5 - 6,0 mm. Polegada 55º: fios por polegada: 62 - 60 - 48 - 40 - 36 - 32 - 30 - 28 - 26 - 25 - 24 - 22 - 20 - 19 - 18 - 16 - 14 - 13 - 12- 11 - 10 - 9 - 8 - 7 - 6 - 5 - 4.1/2" - 4. Modelo de referência: Zaas 113.0003 ou similar.</t>
  </si>
  <si>
    <t>Chave de fenda, tipo ponta fenda cruzada “Phillips”, material aço cromo vanádio com haste niquelada e cromada, cabo em polipropileno simples opaco com isolamento de 1000 volts, tamanho 8” x 5/16”, ponta fosfatizada. Modelo de referência: GEDORE-160-5/16X8 ou similar.</t>
  </si>
  <si>
    <t>Unidade</t>
  </si>
  <si>
    <t>Chave de fenda, tipo ponta fenda cruzada “Phillips”, material aço cromo vanádio com haste niquelada e cromada, cabo em polipropileno simples opaco com isolamento de 1000 volts, tamanho 8” x 3/8”, ponta fosfatizada. Modelo de referência: GEDORE-3/8 X 8 160/7 ou similar.</t>
  </si>
  <si>
    <t>Chave de fenda, tipo ponta fenda cruzada “Phillips”, material aço cromo vanádio com haste niquelada e cromada, cabo em polipropileno simples opaco com isolamento de 1000 volts, tamanho 6” x 3/16”, ponta fosfatizada. Modelo de referência: GEDORE 160-3/16 x 6'' PH1 ou similar.</t>
  </si>
  <si>
    <t>Chave de fenda, tipo ponta fenda cruzada “Phillips”, material aço cromo vanádio com haste niquelada e cromada, cabo em polipropileno simples opaco com isolamento de 1000 volts, tamanho 10” x 3/16”, ponta fosfatizada. Modelo de referência: GEDORE 160 - 3/16 x 10'' PH1 ou similar.</t>
  </si>
  <si>
    <t>Chave de fenda, tipo ponta fenda cruzada “Phillips”, material aço cromo vanádio com haste niquelada e cromada, cabo em polipropileno simples opaco com isolamento de 1000 volts, tamanho 3” x 3/16”, ponta fosfatizada. Modelo de referência: GEDORE-160 - 3/16 x 3'' PH1 ou similar.</t>
  </si>
  <si>
    <t>Chave de fenda, tipo ponta fenda cruzada “Phillips”, material aço cromo vanádio com haste niquelada e cromada, cabo em polipropileno simples opaco com isolamento de 1000 volts, tamanho 10” x 1/8”, ponta fosfatizada. Modelo de referência: GEDORE-160-1/8x10 ou similar.</t>
  </si>
  <si>
    <t>Chave de fenda,tipo ponta fenda cruzada “Phillips”, material aço cromo vanádio com haste niquelada e cromada, cabo em polipropileno simples opaco com isolamento de 1000 volts, tamanho 6” x 1/8”, ponta fosfatizada. Modelo de referência: GEDORE-160-1/8X6 ou similar.</t>
  </si>
  <si>
    <t>Chave de fenda, tipo ponta fenda cruzada “Phillips”, material aço cromo vanádio com haste niquelada e cromada, cabo em polipropileno simples opaco com isolamento de 1000 volts, tamanho 2 3/8” x 1/8”, ponta fosfatizada. Modelo de referência: GEDORE 160-0 036290 ou similar.</t>
  </si>
  <si>
    <t>Chave de fenda, tipo ponta fenda cruzada “Phillips”, cotoco, material aço cromo vanádio com haste niquelada e cromada, cabo em polipropileno simples opaco com isolamento de 1000 volts, tamanho 3 x 38 mm (1/8" x1.1/2"), ponta fosfatizada. Modelo de referência: GEDORE-161-1/8PH0 ou similar.</t>
  </si>
  <si>
    <t>Chave de fenda, tipo ponta fenda cruzada “Phillips”, material aço cromo vanádio com haste niquelada e cromada, cabo em polipropileno simples opaco com isolamento de 1000 volts, tamanho 4,5 x 38 mm (3/16" x 1.1/2"), ponta fosfatizada. Modelo de referência: GEDORE: 161 - 3/16 X 1.1/2" PH1 ou similar.</t>
  </si>
  <si>
    <t>Chave de fenda, tipo ponta fenda cruzada “Phillips”, material aço cromo vanádio com haste niquelada e cromada, cabo em polipropileno simples opaco com isolamento de 1000 volts, tamanho 6 x 38 mm (1/4" x1.1/2"), ponta fosfatizada. Modelo de referência: GEDORE 036260 ou similar. Modelo de referência: GEDORE 161 - 1/4 X 1.1/2" PH2 ou similar.</t>
  </si>
  <si>
    <t>Chave de fenda, tipo ponta chata, material aço cromo vanádio, cabo polipropileno opaco com isolamento de 1000 volts, tamanho 3 x 50 mm (1/8" x 2"), características adicionais: ponta fosfatizada, acabamento niquelado. Modelo de referência: GEDORE-150-1/8x2 ou similar.</t>
  </si>
  <si>
    <t>Chave de fenda, tipo ponta chata, material aço cromo vanádio, cabo polipropileno opaco com isolamento de 1000 volts, tamanho 3 x 150 mm (1/8" x 6"), características adicionais: ponta fosfatizada, acabamento niquelado. Modelo de referência: GEDORE-150-1/8X6 ou similar.</t>
  </si>
  <si>
    <t>Chave de fenda, tipo ponta chata, material aço cromo vanádio, cabo polipropileno opaco com isolamento de 1000 volts, tamanho 3 x 250 mm (1/8" x 10"), características adicionais: ponta fosfatizada, acabamento niquelado. Modelo de referência: GEDORE-150-1/8x10 ou similar.</t>
  </si>
  <si>
    <t>Chave de fenda, tipo ponta chata, material aço cromo vanádio, cabo polipropileno opaco com isolamento de 1000 volts, tamanho 4 x 100 mm (3/16" x 4"), características adicionais: ponta fosfatizada, acabamento niquelado. Modelo de referência: GEDORE-150-3/16x4 ou similar.</t>
  </si>
  <si>
    <t>Chave de fenda, tipo ponta chata, material aço cromo vanádio, cabo polipropileno opaco com isolamento de 1000 volts, tamanho 4 x 150 mm (3/16" x 6"), características adicionais: ponta fosfatizada, acabamento niquelado. Modelo de referência: GEDORE-150-3/16x6 ou similar.</t>
  </si>
  <si>
    <t>Chave de fenda, tipo ponta chata, material aço cromo vanádio, cabo polipropileno opaco com isolamento de 1000 volts, tamanho 4 x 250 mm (3/16" x 10"), características adicionais: ponta fosfatizada, acabamento niquelado. Modelo de referência: GEDORE-150-3/16x10 ou similar.</t>
  </si>
  <si>
    <t>Chave de fenda, tipo ponta chata, material aço cromo vanádio, cabo polipropileno opaco com isolamento de 1000 volts, tamanho 6,5 x 100 mm (1/4" x 4"), características adicionais: ponta fosfatizada, acabamento niquelado. Modelo de referência: GEDORE-150-1/4x4 ou similar.</t>
  </si>
  <si>
    <t>Chave de fenda, tipo ponta chata, material aço cromo vanádio, cabo polipropileno opaco com isolamento de 1000 volts, tamanho 6,5 x 150 mm (1/4" x 6"), características adicionais: ponta fosfatizada, acabamento niquelado. Modelo de referência: GEDORE-150-1/4x6 ou similar.</t>
  </si>
  <si>
    <t>Chave de fenda, tipo ponta chata, material aço cromo vanádio, cabo polipropileno opaco com isolamento de 1000 volts, tamanho 6,5 x 250 mm (1/4" x 10"), características adicionais: ponta fosfatizada, acabamento niquelado. Modelo de referência: GEDORE-150-1/4x10 ou similar.</t>
  </si>
  <si>
    <t>Chave de fenda, tipo ponta chata, material aço cromo vanádio, cabo polipropileno opaco com isolamento de 1000 volts, tamanho 8 x 100 mm (5/16" x 4"), características adicionais: ponta fosfatizada, acabamento niquelado. Modelo de referência: GEDORE-150-5/16x4 ou similar.</t>
  </si>
  <si>
    <t>Chave de fenda, tipo ponta chata, material aço cromo vanádio, cabo polipropileno opaco com isolamento de 1000 volts, tamanho 8 x 250 mm (5/16" x 10"), características adicionais: ponta fosfatizada, acabamento niquelado. Modelo de referência: GEDORE-150-5/16x10 ou similar.</t>
  </si>
  <si>
    <t>Chave de fenda, tipo ponta chata, material aço cromo vanádio, cabo polipropileno opaco com isolamento de 1000 volts, tamanho 10 x 250 mm (3/8" x 10"), características adicionais: ponta fosfatizada, acabamento niquelado. Modelo de referência: GEDORE-150-3/8x10 ou similar.</t>
  </si>
  <si>
    <t>Chave de fenda, tipo ponta chata, material aço cromo vanádio, cabo polipropileno opaco com isolamento de 1000 volts, tamanho 3 x 38 mm (1/8" x1.1/2"), características adicionais: ponta fosfatizada, acabamento niquelado. Modelo de referência: GEDORE-150-1/8x1.1/2 ou similar.</t>
  </si>
  <si>
    <t>Chave de fenda, tipo ponta chata, material aço cromo vanádio, cabo polipropileno opaco com isolamento de 1000 volts, tamanho 4 x 38 mm (3/16" x1.1/2"), características adicionais: ponta fosfatizada, acabamento niquelado. Modelo de referência: GEDORE 153-3/16X1.1/2" ou similar.</t>
  </si>
  <si>
    <t>Chave de fenda, tipo ponta chata, material aço cromo vanádio, cabo polipropileno opaco com isolamento de 1000 volts, tamanho 6 x 38 mm (1/4" x1.1/2"), características adicionais: ponta fosfatizada, acabamento niquelado. Modelo de referência: GEDORE 153-1/4X1.1/2" ou similar.</t>
  </si>
  <si>
    <t>Chave de fenda, tipo ponta chata, material aço cromo vanádio, cabo polipropileno opaco com isolamento de 1000 volts, tamanho 8 x 50 mm (5/16" x 2"), características adicionais: ponta fosfatizada, acabamento niquelado. Modelo de referência: GEDORE 153-5/16X2" ou similar.</t>
  </si>
  <si>
    <t>Compasso reto para traçagem de superfícies metálicas, material: aço temperado ou material com  resistência similar, capacidade de abertura: 150 mm, com parafuso de ajuste. Modelo de referência: Zaas 150,0016 ou similar.</t>
  </si>
  <si>
    <t>Esquadro de precisão, com régua em aço inoxidável retificado, capacidade: 100 x 70 mm, aplicação: oficina mecânica, sem base. Modelo de referência: DIGIMESS 170.061 ou similar.</t>
  </si>
  <si>
    <t>Esquadro, tipo fixo, material da régua: aço inox, material do cabo: alumínio, comprimento da régua 8”, tipo graduação dupla em baixo relevo, com sistema medição decimal e inglês, escala de graduação 1 mm e 1/32’’. Modelo de referência: Carbografite 7898161066705 ou similar.</t>
  </si>
  <si>
    <t>Fresa tipo topo reta, material: metal duro, quantidade de cortes: 4.  Formato em hélice com inclinação mínima de 20°, ângulo de saída de aproximadamente 12°, proteção de aresta de aproximadamente 45° x 0,08 mm. Aplicação fresamento, diâmetro da fresa: 3mm, diâmetro da haste: 3mm, altura aproximada da parte fresável: 12mm, comprimento aproximado total: 38 mm, fixação cilíndrica. Modelo de referência: DORMER S9043.0 - ou similar.</t>
  </si>
  <si>
    <t>Fresa tipo topo reta, material: metal duro, quantidade de cortes: 4.  Formato em hélice com inclinação mínima de 20°, ângulo de saída de aproximadamente 12°, proteção de aresta de aproximadamente 45° x 0,20 mm. Aplicação fresamento, diâmetro da fresa: 10mm, diâmetro da haste: 10mm, altura aproximada da parte fresável: 22mm, comprimento aproximado total: 70 mm, fixação cilíndrica. Modelo de referência: DORMER - S90410.0 ou similar.</t>
  </si>
  <si>
    <t>Fresa tipo topo reta, material: metal duro, quantidade de cortes: 4.  Formato em hélice com inclinação mínima de 20°, ângulo de saída de aproximadamente 12°, proteção de aresta de aproximadamente 45° x 0,20 mm. Aplicação fresamento, diâmetro da fresa: 12mm, diâmetro da haste: 12mm, altura aproximada da parte fresável: 25mm, comprimento aproximado total: 73 mm, fixação cilíndrica. Modelo de referência: DORMER - S90412.0 ou similar.</t>
  </si>
  <si>
    <t>Fresa tipo topo reta, material: metal duro, quantidade de cortes: 4.  Formato em hélice com inclinação mínima de 20°, ângulo de saída de aproximadamente 12°, proteção de aresta de aproximadamente 45° x 0,20 mm. Aplicação fresamento, diâmetro da fresa: 16mm, diâmetro da haste: 16mm, altura aproximada da parte fresável: 32mm, comprimento aproximado total: 92 mm, fixação cilíndrica. Modelo de referência: DORMER - S90416.0 ou similar.</t>
  </si>
  <si>
    <t>Fresa tipo topo reta, material: metal duro, quantidade de cortes: 4.  Formato em hélice com inclinação mínima de 20°, ângulo de saída de aproximadamente 12°, proteção de aresta de aproximadamente 45° x 0,30 mm. Aplicação fresamento, diâmetro da fresa: 20mm, diâmetro da haste: 20mm, altura aproximada da parte fresável: 38mm, comprimento aproximado total: 104 mm, fixação cilíndrica. Modelo de referência: DORMER - S90420.0 ou similar.</t>
  </si>
  <si>
    <t>Grampo sargento tipo C, material: ferro fundido nodular, abertura útil: 200mm, alcance de 80 mm tamanho nº 8, fuso com rosca trapezoidal zincada, para uso em oficina mecânica / carpintaria. Modelo de referência: METALSUL-GC035 ou similar.</t>
  </si>
  <si>
    <t>Grampo Sargento tipo C, material: ferro fundido nodular, abertura útil: 105mm, alcance de 50 mm tamanho nº 4, fuso com rosca trapezoidal zincada, para uso em oficina mecânica / carpintaria. Modelo de referência: METALSUL-GC033 ou similar.</t>
  </si>
  <si>
    <t>Jogo de chaves allen modelo curto, material aço, tratamento superficial niquelado, formato hexagonais. Jogo composto por 10 peças, de medidas: 1,5mm; 2mm; 2,5mm; 3mm; 4mm;5mm; 5,5mm; 6mm; 8mm; 10mm. Modelo de referência: Profield ou similar.</t>
  </si>
  <si>
    <t xml:space="preserve"> jogo   </t>
  </si>
  <si>
    <t>Jogo de chaves tipo canhão, material: aço cromo vanádio, quantidade peças 12, aplicação: manutenção em equipamento mecânico / eletrônico, componentes 3,4, 5, 6, 7, 8, 9, 10, 11, 12, 13 e 14 mm, material do cabo: polipropileno, características adicionais: com sextavado interno, tamanho longo. Modelo de referência: GEDORE Cód. 027.350 ou similar.</t>
  </si>
  <si>
    <t xml:space="preserve">Jogo   </t>
  </si>
  <si>
    <t>Jogo de chaves tipo biela, material aço, quantidade de peças: 12, aplicação: serviços gerais - oficina, componentes 8, 9, 10, 11, 12, 13, 14, 15, 16, 17, 18 e 19 mm, acabamento superficial cromado, bocas sextavadas. Modelo de referência: STANLEY-71-559 ou similar.</t>
  </si>
  <si>
    <t>Jogo de chaves tipo torx reta com cabo, material: aço cromo vanádio, aplicação: manutenção de equipamento mecânico / eletrônico, componentes: T6 a T50, material do cabo: polipropileno, tratamento superficial ponta fosfatizado, com 13 peças. T6, T7, T8, T9, T10, T15, T20, T25, T27, T30, T40, T45 e T50. Modelo de referência: GEDORE 024.935 163 BTX - 13 ou similar.</t>
  </si>
  <si>
    <t>Jogo de serra copo. Medidas: 19, 22, 29, 38, 44 e 57mm. Aplicação: materiais metálicos e de aço inoxidável. Deve acompanhar estojo plástico,  1 haste/suporte n° 1 de 1/4" e rosca de 1/2" UNF com broca piloto de aço rápido de 1/4", 1 haste/suporte n° 2 de 3/8" e rosca de 5/8" UNF com broca piloto de aço rápido de 1/4", 1 adaptador/redutor com rosca de 5/8" UNF para rosca de 1/2" UNF. Modelo de referência: - Makita BT301825RF ou similar.</t>
  </si>
  <si>
    <t>Jogo</t>
  </si>
  <si>
    <t xml:space="preserve">Regulador pressão, com 2 manômetros, com Pressão Máx. de Entrada: 220 kgf/cm², escala de pressão de entrada de 0 a 315 kgf/cm², escala de vazão de saída de 0 a 40 L/min, material corpo latão forjado, material diafragma borracha, aplicação cilindro de gás argônio e CO2 (escala argônio e CO2). Modelo de referência: CARBOGRAFITE COD. 26153 ou similar.  </t>
  </si>
  <si>
    <t>Fluxômetro para conferência de vazões de gás em processos MIG/MAG e TIG, com escala AR/CO2 em L/Min com escala aproximada de 3 a 30 L/ min. Modelo de referência: Bibimetro SM 34857 ou similar.</t>
  </si>
  <si>
    <t>Paquímetro universal, material aço temperado com guias revestidas com titânio, capacidade 150 mm - 6´, aplicação: medição externa/interna e profundidade, tipo escala métrica e inglesa, características adicionais resolução 0,05 mm - 1/128 pol., exatidão de aproximadamente 0,05 mm, fornecido em estojo plástico com fechamento. Modelo de referência: DIGIMESS 100.001A-TIN ou similar.</t>
  </si>
  <si>
    <t>Paquímetro universal, material aço temperado com guias revestidas com titânio, capacidade 300 mm - 12", aplicação: medição externa/interna e profundidade, tipo escala métrica e inglesa, características adicionais resolução 0,05 mm - 1/128 pol., exatidão de aproximadamente 0,05 mm, fornecido em estojo plástico com fechamento. Modelo de referência: Digimess 100.022-TIN ou similar.</t>
  </si>
  <si>
    <t xml:space="preserve">Conjunto manifold, corpo em latão forjado, componentes: conjunto manifold de baixa/alta completo com 2 válvulas, 2 manômetros e 3 mangueiras ¼ nas cores (ou pontas com cores) vermelha, azul e amarela para identificação no ato da montagem, com visor de gás. Aplicação: gases R22 - R134a - R404a. Modelo de referência: VULKAN VLCT536 ou similar. . </t>
  </si>
  <si>
    <t xml:space="preserve">Conjunto   </t>
  </si>
  <si>
    <t>Estilete com mecanismo de segurança automático de matriz estêncil, com compartimento de armazenamento de lâminas de reposição no corpo do estilete, deve manter a lâmina seguramente retraída quando não está em uso, deve retrair imediata e automaticamente quando o operador, ao término da utilização, deixa de pressionar a alavanca contra o corpo do estilete. Modelo de referência: Estilete de Segurança S011 Starret ou similar.</t>
  </si>
  <si>
    <t xml:space="preserve">Cinta metálica em aço mola especial com altura aproximada de 76mm, para sacar e instalar anéis de pistões de motores, com abraçadeiras, catraca e chave, para atender as seguintes dimensões: 3'', 4'', 5'', 6'' e 7'' (65 a 175mm). Modelo de referência: COD. 24977 FORTGPRO ou similar. </t>
  </si>
  <si>
    <t>Chave de mandril do tipo t para furadeira, com as seguintes dimensões aproximadas: ½'' (13 mm), com acabamento oxidado preto. Modelo de referência: MTX-1689559 ou similar.</t>
  </si>
  <si>
    <t>Chave de mandril do tipo t para furadeira, com as seguintes dimensões aproximadas: 3/8” (10 mm), com acabamento oxidado preto. Modelo de referência: MTX-1689059 ou similar.</t>
  </si>
  <si>
    <t>Chave de mandril do tipo t, com as seguintes dimensões aproximadas: 5/8'' (16 mm), com acabamento oxidado preto. Modelo de referência: ROCAST-430003 ou similar.</t>
  </si>
  <si>
    <t>Máscara de soldador, tipo fotossensível, tempo de escurecimento menor que 1/10000 s, tempo clareamento 0,1-0,9 s, área de visão aproximada de 96 x 42 mm, alimentação por célula solar sem troca de energia, temperatura operação entre -5 e + 60 °C, tonalidade fechada de 9 - 13, tonalidade aberta 4, características adicionais detector de circuito autosense e certificação CA. Modelo de referência: LYNUS - código 50074 ou similar.</t>
  </si>
  <si>
    <t>Bastão (dressador) retificador de rebolo, com dimensões aproximadas de 228,6 x 25,4 x 25,40 mm. Composição: carbeto de silício ou material com propriedades similares. Modelo de referência: PONTABRAS, Código: 54286 ou similar.</t>
  </si>
  <si>
    <t>Cabo para lima em polipropileno ou polietileno com comprimento aproximado de 110 mm para limas entre 8” e 10”. Modelo de referência: VONDER, Código: 3099223000 ou similar.</t>
  </si>
  <si>
    <t>Calço da pastilha (inserto) para fixação em ferramenta de usinagem (Sandvik, código nº 345). Modelo de referência: Sandvik - Código 5322 472-04 ou equivalente.</t>
  </si>
  <si>
    <t>Penetrador de diamante 120° modelos padrão para dureza Rockwell C, comprimento total aproximado de 29 mm, diâmetro de encaixe e trava de 6,35 mm, comprimento de encaixe e trava de 12 mm. Referência: PDA 1003 ou similar.</t>
  </si>
  <si>
    <t xml:space="preserve">Total </t>
  </si>
  <si>
    <r>
      <t>Chave de fenda, tipo ponta fenda cruzada “Phillips”, material aço cromo vanádio com haste niquelada e cromada, cabo em polipropileno simples opaco com isolamento de 1000 volts, tamanho 10” x 1/4”, ponta fosfatizada. Modelo de referência: GEDORE-160 - 1/4 X 10'' PH2 ou similar</t>
    </r>
    <r>
      <rPr>
        <b/>
        <sz val="12"/>
        <color rgb="FF000000"/>
        <rFont val="Calibri"/>
        <family val="2"/>
        <scheme val="minor"/>
      </rPr>
      <t>.</t>
    </r>
  </si>
  <si>
    <t>Anexo IV - Quantitativo por participante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</si>
</sst>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R$&quot;* #,##0.00_-;\-&quot;R$&quot;* #,##0.00_-;_-&quot;R$&quot;* &quot;-&quot;??_-;_-@_-"/>
  </numFmts>
  <fonts count="8"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sz val="8"/>
      <name val="Calibri"/>
      <family val="2"/>
      <scheme val="minor"/>
    </font>
    <font>
      <sz val="8"/>
      <color rgb="FF000000"/>
      <name val="Calibri"/>
      <family val="2"/>
      <scheme val="minor"/>
    </font>
    <font>
      <b/>
      <sz val="12"/>
      <color rgb="FF000000"/>
      <name val="Calibri"/>
      <family val="2"/>
      <scheme val="minor"/>
    </font>
    <font>
      <b/>
      <sz val="12"/>
      <color theme="1"/>
      <name val="Calibri"/>
      <family val="2"/>
      <scheme val="minor"/>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17">
    <xf numFmtId="0" fontId="0" fillId="0" borderId="0" xfId="0"/>
    <xf numFmtId="0" fontId="0" fillId="2" borderId="1" xfId="0" applyFill="1" applyBorder="1" applyAlignment="1">
      <alignment horizontal="center" vertical="center" textRotation="90"/>
    </xf>
    <xf numFmtId="0" fontId="1" fillId="0" borderId="1" xfId="0" applyFont="1" applyBorder="1" applyAlignment="1">
      <alignment horizontal="center" vertical="center" wrapText="1"/>
    </xf>
    <xf numFmtId="0" fontId="0" fillId="0" borderId="1" xfId="0" applyFont="1" applyBorder="1" applyAlignment="1">
      <alignment horizontal="center" vertical="center"/>
    </xf>
    <xf numFmtId="2" fontId="0" fillId="0" borderId="1" xfId="0" applyNumberFormat="1" applyFont="1" applyBorder="1" applyAlignment="1">
      <alignment horizontal="center" vertical="center"/>
    </xf>
    <xf numFmtId="0" fontId="0" fillId="0" borderId="1" xfId="0" applyBorder="1" applyAlignment="1">
      <alignment horizontal="center" vertical="center"/>
    </xf>
    <xf numFmtId="0" fontId="3" fillId="0" borderId="1" xfId="0" applyFont="1" applyBorder="1"/>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2" fontId="0" fillId="0" borderId="0" xfId="0" applyNumberFormat="1" applyFont="1" applyBorder="1" applyAlignment="1">
      <alignment horizontal="center" vertical="center"/>
    </xf>
    <xf numFmtId="0" fontId="0" fillId="0" borderId="0" xfId="0" applyBorder="1"/>
    <xf numFmtId="2" fontId="0" fillId="0" borderId="1" xfId="0" applyNumberFormat="1" applyBorder="1" applyAlignment="1">
      <alignment horizontal="center" vertical="center"/>
    </xf>
    <xf numFmtId="0" fontId="7" fillId="0" borderId="0" xfId="0" applyFont="1" applyAlignment="1">
      <alignment horizontal="center"/>
    </xf>
    <xf numFmtId="44" fontId="3" fillId="0" borderId="1" xfId="1" applyFont="1" applyBorder="1" applyAlignment="1">
      <alignment horizont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2"/>
  <sheetViews>
    <sheetView tabSelected="1" workbookViewId="0">
      <selection activeCell="K5" sqref="K5"/>
    </sheetView>
  </sheetViews>
  <sheetFormatPr defaultRowHeight="14.4" x14ac:dyDescent="0.3"/>
  <cols>
    <col min="1" max="1" width="4.5546875" customWidth="1"/>
    <col min="2" max="2" width="30.109375" customWidth="1"/>
    <col min="3" max="3" width="7.6640625" customWidth="1"/>
    <col min="4" max="4" width="4.21875" customWidth="1"/>
    <col min="5" max="5" width="3.88671875" customWidth="1"/>
    <col min="6" max="6" width="4.33203125" customWidth="1"/>
    <col min="7" max="7" width="4.88671875" customWidth="1"/>
    <col min="9" max="9" width="7.5546875" customWidth="1"/>
    <col min="10" max="10" width="8.88671875" customWidth="1"/>
  </cols>
  <sheetData>
    <row r="2" spans="1:13" ht="15.6" x14ac:dyDescent="0.3">
      <c r="B2" s="13" t="s">
        <v>85</v>
      </c>
      <c r="C2" s="13"/>
      <c r="D2" s="13"/>
      <c r="E2" s="13"/>
      <c r="F2" s="13"/>
      <c r="G2" s="13"/>
      <c r="H2" s="13"/>
      <c r="I2" s="13"/>
      <c r="J2" s="13"/>
    </row>
    <row r="4" spans="1:13" x14ac:dyDescent="0.3">
      <c r="A4" s="16" t="s">
        <v>0</v>
      </c>
      <c r="B4" s="16" t="s">
        <v>1</v>
      </c>
      <c r="C4" s="16" t="s">
        <v>2</v>
      </c>
      <c r="D4" s="16" t="s">
        <v>8</v>
      </c>
      <c r="E4" s="16"/>
      <c r="F4" s="16"/>
      <c r="G4" s="16"/>
      <c r="H4" s="15" t="s">
        <v>3</v>
      </c>
      <c r="I4" s="15" t="s">
        <v>9</v>
      </c>
      <c r="J4" s="15" t="s">
        <v>10</v>
      </c>
    </row>
    <row r="5" spans="1:13" ht="71.400000000000006" customHeight="1" x14ac:dyDescent="0.3">
      <c r="A5" s="16"/>
      <c r="B5" s="16"/>
      <c r="C5" s="16"/>
      <c r="D5" s="1" t="s">
        <v>7</v>
      </c>
      <c r="E5" s="1" t="s">
        <v>6</v>
      </c>
      <c r="F5" s="1" t="s">
        <v>5</v>
      </c>
      <c r="G5" s="1" t="s">
        <v>4</v>
      </c>
      <c r="H5" s="15"/>
      <c r="I5" s="15"/>
      <c r="J5" s="15"/>
    </row>
    <row r="6" spans="1:13" ht="71.400000000000006" x14ac:dyDescent="0.3">
      <c r="A6" s="5">
        <v>1</v>
      </c>
      <c r="B6" s="7" t="s">
        <v>11</v>
      </c>
      <c r="C6" s="2" t="s">
        <v>12</v>
      </c>
      <c r="D6" s="2">
        <v>4</v>
      </c>
      <c r="E6" s="3">
        <v>20</v>
      </c>
      <c r="F6" s="3"/>
      <c r="G6" s="3">
        <v>10</v>
      </c>
      <c r="H6" s="3">
        <f>E6+F6+G6+D6</f>
        <v>34</v>
      </c>
      <c r="I6" s="12">
        <v>25.65</v>
      </c>
      <c r="J6" s="4">
        <f>H6*I6</f>
        <v>872.09999999999991</v>
      </c>
      <c r="L6" s="10"/>
      <c r="M6" s="11"/>
    </row>
    <row r="7" spans="1:13" ht="61.2" x14ac:dyDescent="0.3">
      <c r="A7" s="5">
        <v>2</v>
      </c>
      <c r="B7" s="7" t="s">
        <v>13</v>
      </c>
      <c r="C7" s="2" t="s">
        <v>12</v>
      </c>
      <c r="D7" s="2">
        <v>6</v>
      </c>
      <c r="E7" s="3">
        <v>20</v>
      </c>
      <c r="F7" s="3"/>
      <c r="G7" s="3">
        <v>10</v>
      </c>
      <c r="H7" s="3">
        <f t="shared" ref="H7:H70" si="0">E7+F7+G7+D7</f>
        <v>36</v>
      </c>
      <c r="I7" s="12">
        <v>30.03</v>
      </c>
      <c r="J7" s="4">
        <f t="shared" ref="J7:J70" si="1">H7*I7</f>
        <v>1081.08</v>
      </c>
      <c r="L7" s="10"/>
      <c r="M7" s="11"/>
    </row>
    <row r="8" spans="1:13" ht="71.400000000000006" x14ac:dyDescent="0.3">
      <c r="A8" s="5">
        <v>3</v>
      </c>
      <c r="B8" s="7" t="s">
        <v>14</v>
      </c>
      <c r="C8" s="2" t="s">
        <v>12</v>
      </c>
      <c r="D8" s="2">
        <v>15</v>
      </c>
      <c r="E8" s="3">
        <v>20</v>
      </c>
      <c r="F8" s="3"/>
      <c r="G8" s="3">
        <v>15</v>
      </c>
      <c r="H8" s="3">
        <f t="shared" si="0"/>
        <v>50</v>
      </c>
      <c r="I8" s="12">
        <v>43.28</v>
      </c>
      <c r="J8" s="4">
        <f t="shared" si="1"/>
        <v>2164</v>
      </c>
      <c r="L8" s="10"/>
      <c r="M8" s="11"/>
    </row>
    <row r="9" spans="1:13" ht="61.2" x14ac:dyDescent="0.3">
      <c r="A9" s="5">
        <v>4</v>
      </c>
      <c r="B9" s="7" t="s">
        <v>15</v>
      </c>
      <c r="C9" s="2" t="s">
        <v>12</v>
      </c>
      <c r="D9" s="2">
        <v>6</v>
      </c>
      <c r="E9" s="3">
        <v>20</v>
      </c>
      <c r="F9" s="3"/>
      <c r="G9" s="3">
        <v>10</v>
      </c>
      <c r="H9" s="3">
        <f t="shared" si="0"/>
        <v>36</v>
      </c>
      <c r="I9" s="12">
        <v>53.86</v>
      </c>
      <c r="J9" s="4">
        <f t="shared" si="1"/>
        <v>1938.96</v>
      </c>
      <c r="L9" s="10"/>
      <c r="M9" s="11"/>
    </row>
    <row r="10" spans="1:13" ht="43.2" x14ac:dyDescent="0.3">
      <c r="A10" s="5">
        <v>5</v>
      </c>
      <c r="B10" s="7" t="s">
        <v>16</v>
      </c>
      <c r="C10" s="2" t="s">
        <v>17</v>
      </c>
      <c r="D10" s="2">
        <v>20</v>
      </c>
      <c r="E10" s="3">
        <v>20</v>
      </c>
      <c r="F10" s="3">
        <v>10</v>
      </c>
      <c r="G10" s="3">
        <v>20</v>
      </c>
      <c r="H10" s="3">
        <f t="shared" si="0"/>
        <v>70</v>
      </c>
      <c r="I10" s="12">
        <v>25.37</v>
      </c>
      <c r="J10" s="4">
        <f t="shared" si="1"/>
        <v>1775.9</v>
      </c>
      <c r="L10" s="10"/>
      <c r="M10" s="11"/>
    </row>
    <row r="11" spans="1:13" ht="51" x14ac:dyDescent="0.3">
      <c r="A11" s="5">
        <v>6</v>
      </c>
      <c r="B11" s="7" t="s">
        <v>18</v>
      </c>
      <c r="C11" s="2" t="s">
        <v>12</v>
      </c>
      <c r="D11" s="2">
        <v>5</v>
      </c>
      <c r="E11" s="3">
        <v>20</v>
      </c>
      <c r="F11" s="3"/>
      <c r="G11" s="3">
        <v>5</v>
      </c>
      <c r="H11" s="3">
        <f t="shared" si="0"/>
        <v>30</v>
      </c>
      <c r="I11" s="12">
        <v>167.95</v>
      </c>
      <c r="J11" s="4">
        <f t="shared" si="1"/>
        <v>5038.5</v>
      </c>
      <c r="L11" s="10"/>
      <c r="M11" s="11"/>
    </row>
    <row r="12" spans="1:13" ht="51" x14ac:dyDescent="0.3">
      <c r="A12" s="5">
        <v>7</v>
      </c>
      <c r="B12" s="7" t="s">
        <v>19</v>
      </c>
      <c r="C12" s="2" t="s">
        <v>12</v>
      </c>
      <c r="D12" s="2">
        <v>5</v>
      </c>
      <c r="E12" s="3">
        <v>20</v>
      </c>
      <c r="F12" s="3"/>
      <c r="G12" s="3">
        <v>5</v>
      </c>
      <c r="H12" s="3">
        <f t="shared" si="0"/>
        <v>30</v>
      </c>
      <c r="I12" s="12">
        <v>142.71</v>
      </c>
      <c r="J12" s="4">
        <f t="shared" si="1"/>
        <v>4281.3</v>
      </c>
      <c r="L12" s="10"/>
      <c r="M12" s="11"/>
    </row>
    <row r="13" spans="1:13" ht="102" x14ac:dyDescent="0.3">
      <c r="A13" s="5">
        <v>8</v>
      </c>
      <c r="B13" s="7" t="s">
        <v>20</v>
      </c>
      <c r="C13" s="2" t="s">
        <v>12</v>
      </c>
      <c r="D13" s="2">
        <v>10</v>
      </c>
      <c r="E13" s="3">
        <v>20</v>
      </c>
      <c r="F13" s="3"/>
      <c r="G13" s="3">
        <v>10</v>
      </c>
      <c r="H13" s="3">
        <f t="shared" si="0"/>
        <v>40</v>
      </c>
      <c r="I13" s="12">
        <v>66.7</v>
      </c>
      <c r="J13" s="4">
        <f t="shared" si="1"/>
        <v>2668</v>
      </c>
      <c r="L13" s="10"/>
      <c r="M13" s="11"/>
    </row>
    <row r="14" spans="1:13" ht="71.400000000000006" x14ac:dyDescent="0.3">
      <c r="A14" s="5">
        <v>9</v>
      </c>
      <c r="B14" s="7" t="s">
        <v>21</v>
      </c>
      <c r="C14" s="2" t="s">
        <v>22</v>
      </c>
      <c r="D14" s="2">
        <v>10</v>
      </c>
      <c r="E14" s="3">
        <v>20</v>
      </c>
      <c r="F14" s="3"/>
      <c r="G14" s="3">
        <v>10</v>
      </c>
      <c r="H14" s="3">
        <f t="shared" si="0"/>
        <v>40</v>
      </c>
      <c r="I14" s="12">
        <v>17.62</v>
      </c>
      <c r="J14" s="4">
        <f t="shared" si="1"/>
        <v>704.80000000000007</v>
      </c>
      <c r="L14" s="10"/>
      <c r="M14" s="11"/>
    </row>
    <row r="15" spans="1:13" ht="71.400000000000006" x14ac:dyDescent="0.3">
      <c r="A15" s="5">
        <v>10</v>
      </c>
      <c r="B15" s="7" t="s">
        <v>23</v>
      </c>
      <c r="C15" s="2" t="s">
        <v>22</v>
      </c>
      <c r="D15" s="2">
        <v>10</v>
      </c>
      <c r="E15" s="3">
        <v>20</v>
      </c>
      <c r="F15" s="3"/>
      <c r="G15" s="3">
        <v>10</v>
      </c>
      <c r="H15" s="3">
        <f t="shared" si="0"/>
        <v>40</v>
      </c>
      <c r="I15" s="12">
        <v>22.76</v>
      </c>
      <c r="J15" s="4">
        <f t="shared" si="1"/>
        <v>910.40000000000009</v>
      </c>
      <c r="L15" s="10"/>
      <c r="M15" s="11"/>
    </row>
    <row r="16" spans="1:13" ht="71.400000000000006" x14ac:dyDescent="0.3">
      <c r="A16" s="5">
        <v>11</v>
      </c>
      <c r="B16" s="8" t="s">
        <v>24</v>
      </c>
      <c r="C16" s="2" t="s">
        <v>22</v>
      </c>
      <c r="D16" s="2">
        <v>10</v>
      </c>
      <c r="E16" s="3">
        <v>20</v>
      </c>
      <c r="F16" s="3"/>
      <c r="G16" s="3">
        <v>10</v>
      </c>
      <c r="H16" s="3">
        <f t="shared" si="0"/>
        <v>40</v>
      </c>
      <c r="I16" s="12">
        <v>8.2899999999999991</v>
      </c>
      <c r="J16" s="4">
        <f t="shared" si="1"/>
        <v>331.59999999999997</v>
      </c>
      <c r="L16" s="10"/>
      <c r="M16" s="11"/>
    </row>
    <row r="17" spans="1:13" ht="71.400000000000006" x14ac:dyDescent="0.3">
      <c r="A17" s="5">
        <v>12</v>
      </c>
      <c r="B17" s="7" t="s">
        <v>25</v>
      </c>
      <c r="C17" s="2" t="s">
        <v>22</v>
      </c>
      <c r="D17" s="2">
        <v>10</v>
      </c>
      <c r="E17" s="3">
        <v>20</v>
      </c>
      <c r="F17" s="3"/>
      <c r="G17" s="3">
        <v>10</v>
      </c>
      <c r="H17" s="3">
        <f t="shared" si="0"/>
        <v>40</v>
      </c>
      <c r="I17" s="12">
        <v>11.26</v>
      </c>
      <c r="J17" s="4">
        <f t="shared" si="1"/>
        <v>450.4</v>
      </c>
      <c r="L17" s="10"/>
      <c r="M17" s="11"/>
    </row>
    <row r="18" spans="1:13" ht="76.8" x14ac:dyDescent="0.3">
      <c r="A18" s="5">
        <v>13</v>
      </c>
      <c r="B18" s="8" t="s">
        <v>84</v>
      </c>
      <c r="C18" s="2" t="s">
        <v>22</v>
      </c>
      <c r="D18" s="2">
        <v>10</v>
      </c>
      <c r="E18" s="3">
        <v>20</v>
      </c>
      <c r="F18" s="3"/>
      <c r="G18" s="3">
        <v>10</v>
      </c>
      <c r="H18" s="3">
        <f t="shared" si="0"/>
        <v>40</v>
      </c>
      <c r="I18" s="12">
        <v>12.98</v>
      </c>
      <c r="J18" s="4">
        <f t="shared" si="1"/>
        <v>519.20000000000005</v>
      </c>
      <c r="L18" s="10"/>
      <c r="M18" s="11"/>
    </row>
    <row r="19" spans="1:13" ht="71.400000000000006" x14ac:dyDescent="0.3">
      <c r="A19" s="5">
        <v>14</v>
      </c>
      <c r="B19" s="8" t="s">
        <v>26</v>
      </c>
      <c r="C19" s="2" t="s">
        <v>22</v>
      </c>
      <c r="D19" s="2">
        <v>10</v>
      </c>
      <c r="E19" s="3">
        <v>20</v>
      </c>
      <c r="F19" s="3"/>
      <c r="G19" s="3">
        <v>10</v>
      </c>
      <c r="H19" s="3">
        <f t="shared" si="0"/>
        <v>40</v>
      </c>
      <c r="I19" s="12">
        <v>11.18</v>
      </c>
      <c r="J19" s="4">
        <f t="shared" si="1"/>
        <v>447.2</v>
      </c>
      <c r="L19" s="10"/>
      <c r="M19" s="11"/>
    </row>
    <row r="20" spans="1:13" ht="71.400000000000006" x14ac:dyDescent="0.3">
      <c r="A20" s="5">
        <v>15</v>
      </c>
      <c r="B20" s="8" t="s">
        <v>27</v>
      </c>
      <c r="C20" s="2" t="s">
        <v>22</v>
      </c>
      <c r="D20" s="2">
        <v>10</v>
      </c>
      <c r="E20" s="3">
        <v>20</v>
      </c>
      <c r="F20" s="3"/>
      <c r="G20" s="3">
        <v>10</v>
      </c>
      <c r="H20" s="3">
        <f t="shared" si="0"/>
        <v>40</v>
      </c>
      <c r="I20" s="12">
        <v>8.4700000000000006</v>
      </c>
      <c r="J20" s="4">
        <f t="shared" si="1"/>
        <v>338.8</v>
      </c>
      <c r="L20" s="10"/>
      <c r="M20" s="11"/>
    </row>
    <row r="21" spans="1:13" ht="71.400000000000006" x14ac:dyDescent="0.3">
      <c r="A21" s="5">
        <v>16</v>
      </c>
      <c r="B21" s="7" t="s">
        <v>28</v>
      </c>
      <c r="C21" s="2" t="s">
        <v>22</v>
      </c>
      <c r="D21" s="2">
        <v>10</v>
      </c>
      <c r="E21" s="3">
        <v>20</v>
      </c>
      <c r="F21" s="3"/>
      <c r="G21" s="3">
        <v>10</v>
      </c>
      <c r="H21" s="3">
        <f t="shared" si="0"/>
        <v>40</v>
      </c>
      <c r="I21" s="12">
        <v>7.23</v>
      </c>
      <c r="J21" s="4">
        <f t="shared" si="1"/>
        <v>289.20000000000005</v>
      </c>
      <c r="L21" s="10"/>
      <c r="M21" s="11"/>
    </row>
    <row r="22" spans="1:13" ht="71.400000000000006" x14ac:dyDescent="0.3">
      <c r="A22" s="5">
        <v>17</v>
      </c>
      <c r="B22" s="7" t="s">
        <v>29</v>
      </c>
      <c r="C22" s="2" t="s">
        <v>22</v>
      </c>
      <c r="D22" s="2">
        <v>10</v>
      </c>
      <c r="E22" s="3">
        <v>20</v>
      </c>
      <c r="F22" s="3"/>
      <c r="G22" s="3">
        <v>10</v>
      </c>
      <c r="H22" s="3">
        <f t="shared" si="0"/>
        <v>40</v>
      </c>
      <c r="I22" s="12">
        <v>6.48</v>
      </c>
      <c r="J22" s="4">
        <f t="shared" si="1"/>
        <v>259.20000000000005</v>
      </c>
      <c r="L22" s="10"/>
      <c r="M22" s="11"/>
    </row>
    <row r="23" spans="1:13" ht="71.400000000000006" x14ac:dyDescent="0.3">
      <c r="A23" s="5">
        <v>18</v>
      </c>
      <c r="B23" s="7" t="s">
        <v>30</v>
      </c>
      <c r="C23" s="2" t="s">
        <v>22</v>
      </c>
      <c r="D23" s="2">
        <v>10</v>
      </c>
      <c r="E23" s="3">
        <v>20</v>
      </c>
      <c r="F23" s="3"/>
      <c r="G23" s="3">
        <v>10</v>
      </c>
      <c r="H23" s="3">
        <f t="shared" si="0"/>
        <v>40</v>
      </c>
      <c r="I23" s="12">
        <v>11.55</v>
      </c>
      <c r="J23" s="4">
        <f t="shared" si="1"/>
        <v>462</v>
      </c>
      <c r="L23" s="10"/>
      <c r="M23" s="11"/>
    </row>
    <row r="24" spans="1:13" ht="81.599999999999994" x14ac:dyDescent="0.3">
      <c r="A24" s="5">
        <v>19</v>
      </c>
      <c r="B24" s="7" t="s">
        <v>31</v>
      </c>
      <c r="C24" s="2" t="s">
        <v>22</v>
      </c>
      <c r="D24" s="2">
        <v>10</v>
      </c>
      <c r="E24" s="3">
        <v>20</v>
      </c>
      <c r="F24" s="3"/>
      <c r="G24" s="3">
        <v>10</v>
      </c>
      <c r="H24" s="3">
        <f t="shared" si="0"/>
        <v>40</v>
      </c>
      <c r="I24" s="12">
        <v>7.92</v>
      </c>
      <c r="J24" s="4">
        <f t="shared" si="1"/>
        <v>316.8</v>
      </c>
      <c r="L24" s="10"/>
      <c r="M24" s="11"/>
    </row>
    <row r="25" spans="1:13" ht="91.8" x14ac:dyDescent="0.3">
      <c r="A25" s="5">
        <v>20</v>
      </c>
      <c r="B25" s="7" t="s">
        <v>32</v>
      </c>
      <c r="C25" s="2" t="s">
        <v>22</v>
      </c>
      <c r="D25" s="2">
        <v>10</v>
      </c>
      <c r="E25" s="3">
        <v>20</v>
      </c>
      <c r="F25" s="3"/>
      <c r="G25" s="3">
        <v>10</v>
      </c>
      <c r="H25" s="3">
        <f t="shared" si="0"/>
        <v>40</v>
      </c>
      <c r="I25" s="12">
        <v>8.16</v>
      </c>
      <c r="J25" s="4">
        <f t="shared" si="1"/>
        <v>326.39999999999998</v>
      </c>
      <c r="L25" s="10"/>
      <c r="M25" s="11"/>
    </row>
    <row r="26" spans="1:13" ht="61.2" x14ac:dyDescent="0.3">
      <c r="A26" s="5">
        <v>21</v>
      </c>
      <c r="B26" s="7" t="s">
        <v>33</v>
      </c>
      <c r="C26" s="2" t="s">
        <v>22</v>
      </c>
      <c r="D26" s="2">
        <v>10</v>
      </c>
      <c r="E26" s="3">
        <v>20</v>
      </c>
      <c r="F26" s="3"/>
      <c r="G26" s="3">
        <v>10</v>
      </c>
      <c r="H26" s="3">
        <f t="shared" si="0"/>
        <v>40</v>
      </c>
      <c r="I26" s="12">
        <v>7.75</v>
      </c>
      <c r="J26" s="4">
        <f t="shared" si="1"/>
        <v>310</v>
      </c>
      <c r="L26" s="10"/>
      <c r="M26" s="11"/>
    </row>
    <row r="27" spans="1:13" ht="71.400000000000006" x14ac:dyDescent="0.3">
      <c r="A27" s="5">
        <v>22</v>
      </c>
      <c r="B27" s="8" t="s">
        <v>34</v>
      </c>
      <c r="C27" s="2" t="s">
        <v>22</v>
      </c>
      <c r="D27" s="2">
        <v>10</v>
      </c>
      <c r="E27" s="3">
        <v>20</v>
      </c>
      <c r="F27" s="3"/>
      <c r="G27" s="3">
        <v>10</v>
      </c>
      <c r="H27" s="3">
        <f t="shared" si="0"/>
        <v>40</v>
      </c>
      <c r="I27" s="12">
        <v>6.49</v>
      </c>
      <c r="J27" s="4">
        <f t="shared" si="1"/>
        <v>259.60000000000002</v>
      </c>
      <c r="L27" s="10"/>
      <c r="M27" s="11"/>
    </row>
    <row r="28" spans="1:13" ht="71.400000000000006" x14ac:dyDescent="0.3">
      <c r="A28" s="5">
        <v>23</v>
      </c>
      <c r="B28" s="8" t="s">
        <v>35</v>
      </c>
      <c r="C28" s="2" t="s">
        <v>22</v>
      </c>
      <c r="D28" s="2">
        <v>10</v>
      </c>
      <c r="E28" s="3">
        <v>20</v>
      </c>
      <c r="F28" s="3"/>
      <c r="G28" s="3">
        <v>10</v>
      </c>
      <c r="H28" s="3">
        <f t="shared" si="0"/>
        <v>40</v>
      </c>
      <c r="I28" s="12">
        <v>9.52</v>
      </c>
      <c r="J28" s="4">
        <f t="shared" si="1"/>
        <v>380.79999999999995</v>
      </c>
      <c r="L28" s="10"/>
      <c r="M28" s="11"/>
    </row>
    <row r="29" spans="1:13" ht="71.400000000000006" x14ac:dyDescent="0.3">
      <c r="A29" s="5">
        <v>24</v>
      </c>
      <c r="B29" s="7" t="s">
        <v>36</v>
      </c>
      <c r="C29" s="2" t="s">
        <v>22</v>
      </c>
      <c r="D29" s="2">
        <v>10</v>
      </c>
      <c r="E29" s="3">
        <v>20</v>
      </c>
      <c r="F29" s="3"/>
      <c r="G29" s="3">
        <v>10</v>
      </c>
      <c r="H29" s="3">
        <f t="shared" si="0"/>
        <v>40</v>
      </c>
      <c r="I29" s="12">
        <v>8.01</v>
      </c>
      <c r="J29" s="4">
        <f t="shared" si="1"/>
        <v>320.39999999999998</v>
      </c>
      <c r="L29" s="10"/>
      <c r="M29" s="11"/>
    </row>
    <row r="30" spans="1:13" ht="71.400000000000006" x14ac:dyDescent="0.3">
      <c r="A30" s="5">
        <v>25</v>
      </c>
      <c r="B30" s="7" t="s">
        <v>37</v>
      </c>
      <c r="C30" s="2" t="s">
        <v>22</v>
      </c>
      <c r="D30" s="2">
        <v>10</v>
      </c>
      <c r="E30" s="3">
        <v>20</v>
      </c>
      <c r="F30" s="3"/>
      <c r="G30" s="3">
        <v>10</v>
      </c>
      <c r="H30" s="3">
        <f t="shared" si="0"/>
        <v>40</v>
      </c>
      <c r="I30" s="12">
        <v>8.0399999999999991</v>
      </c>
      <c r="J30" s="4">
        <f t="shared" si="1"/>
        <v>321.59999999999997</v>
      </c>
      <c r="L30" s="10"/>
      <c r="M30" s="11"/>
    </row>
    <row r="31" spans="1:13" ht="71.400000000000006" x14ac:dyDescent="0.3">
      <c r="A31" s="5">
        <v>26</v>
      </c>
      <c r="B31" s="7" t="s">
        <v>38</v>
      </c>
      <c r="C31" s="2" t="s">
        <v>22</v>
      </c>
      <c r="D31" s="2">
        <v>10</v>
      </c>
      <c r="E31" s="3">
        <v>20</v>
      </c>
      <c r="F31" s="3"/>
      <c r="G31" s="3">
        <v>10</v>
      </c>
      <c r="H31" s="3">
        <f t="shared" si="0"/>
        <v>40</v>
      </c>
      <c r="I31" s="12">
        <v>9.59</v>
      </c>
      <c r="J31" s="4">
        <f t="shared" si="1"/>
        <v>383.6</v>
      </c>
      <c r="L31" s="10"/>
      <c r="M31" s="11"/>
    </row>
    <row r="32" spans="1:13" ht="71.400000000000006" x14ac:dyDescent="0.3">
      <c r="A32" s="5">
        <v>27</v>
      </c>
      <c r="B32" s="7" t="s">
        <v>39</v>
      </c>
      <c r="C32" s="2" t="s">
        <v>22</v>
      </c>
      <c r="D32" s="2">
        <v>10</v>
      </c>
      <c r="E32" s="3">
        <v>20</v>
      </c>
      <c r="F32" s="3"/>
      <c r="G32" s="3">
        <v>10</v>
      </c>
      <c r="H32" s="3">
        <f t="shared" si="0"/>
        <v>40</v>
      </c>
      <c r="I32" s="12">
        <v>8.75</v>
      </c>
      <c r="J32" s="4">
        <f t="shared" si="1"/>
        <v>350</v>
      </c>
      <c r="L32" s="10"/>
      <c r="M32" s="11"/>
    </row>
    <row r="33" spans="1:13" ht="71.400000000000006" x14ac:dyDescent="0.3">
      <c r="A33" s="5">
        <v>28</v>
      </c>
      <c r="B33" s="7" t="s">
        <v>40</v>
      </c>
      <c r="C33" s="2" t="s">
        <v>22</v>
      </c>
      <c r="D33" s="2">
        <v>10</v>
      </c>
      <c r="E33" s="3">
        <v>20</v>
      </c>
      <c r="F33" s="3"/>
      <c r="G33" s="3">
        <v>10</v>
      </c>
      <c r="H33" s="3">
        <f t="shared" si="0"/>
        <v>40</v>
      </c>
      <c r="I33" s="12">
        <v>8.6300000000000008</v>
      </c>
      <c r="J33" s="4">
        <f t="shared" si="1"/>
        <v>345.20000000000005</v>
      </c>
      <c r="L33" s="10"/>
      <c r="M33" s="11"/>
    </row>
    <row r="34" spans="1:13" ht="71.400000000000006" x14ac:dyDescent="0.3">
      <c r="A34" s="5">
        <v>29</v>
      </c>
      <c r="B34" s="7" t="s">
        <v>41</v>
      </c>
      <c r="C34" s="2" t="s">
        <v>22</v>
      </c>
      <c r="D34" s="2">
        <v>10</v>
      </c>
      <c r="E34" s="3">
        <v>20</v>
      </c>
      <c r="F34" s="3"/>
      <c r="G34" s="3">
        <v>10</v>
      </c>
      <c r="H34" s="3">
        <f t="shared" si="0"/>
        <v>40</v>
      </c>
      <c r="I34" s="12">
        <v>8.61</v>
      </c>
      <c r="J34" s="4">
        <f t="shared" si="1"/>
        <v>344.4</v>
      </c>
      <c r="L34" s="10"/>
      <c r="M34" s="11"/>
    </row>
    <row r="35" spans="1:13" ht="71.400000000000006" x14ac:dyDescent="0.3">
      <c r="A35" s="5">
        <v>30</v>
      </c>
      <c r="B35" s="7" t="s">
        <v>42</v>
      </c>
      <c r="C35" s="2" t="s">
        <v>22</v>
      </c>
      <c r="D35" s="2">
        <v>10</v>
      </c>
      <c r="E35" s="3">
        <v>20</v>
      </c>
      <c r="F35" s="3"/>
      <c r="G35" s="3">
        <v>10</v>
      </c>
      <c r="H35" s="3">
        <f t="shared" si="0"/>
        <v>40</v>
      </c>
      <c r="I35" s="12">
        <v>11.69</v>
      </c>
      <c r="J35" s="4">
        <f t="shared" si="1"/>
        <v>467.59999999999997</v>
      </c>
      <c r="L35" s="10"/>
      <c r="M35" s="11"/>
    </row>
    <row r="36" spans="1:13" ht="71.400000000000006" x14ac:dyDescent="0.3">
      <c r="A36" s="5">
        <v>31</v>
      </c>
      <c r="B36" s="7" t="s">
        <v>43</v>
      </c>
      <c r="C36" s="2" t="s">
        <v>22</v>
      </c>
      <c r="D36" s="2">
        <v>10</v>
      </c>
      <c r="E36" s="3">
        <v>20</v>
      </c>
      <c r="F36" s="3"/>
      <c r="G36" s="3">
        <v>10</v>
      </c>
      <c r="H36" s="3">
        <f t="shared" si="0"/>
        <v>40</v>
      </c>
      <c r="I36" s="12">
        <v>12.81</v>
      </c>
      <c r="J36" s="4">
        <f t="shared" si="1"/>
        <v>512.4</v>
      </c>
      <c r="L36" s="10"/>
      <c r="M36" s="11"/>
    </row>
    <row r="37" spans="1:13" ht="71.400000000000006" x14ac:dyDescent="0.3">
      <c r="A37" s="5">
        <v>32</v>
      </c>
      <c r="B37" s="7" t="s">
        <v>44</v>
      </c>
      <c r="C37" s="2" t="s">
        <v>22</v>
      </c>
      <c r="D37" s="2">
        <v>10</v>
      </c>
      <c r="E37" s="3">
        <v>20</v>
      </c>
      <c r="F37" s="3"/>
      <c r="G37" s="3">
        <v>10</v>
      </c>
      <c r="H37" s="3">
        <f t="shared" si="0"/>
        <v>40</v>
      </c>
      <c r="I37" s="12">
        <v>15.84</v>
      </c>
      <c r="J37" s="4">
        <f t="shared" si="1"/>
        <v>633.6</v>
      </c>
      <c r="L37" s="10"/>
      <c r="M37" s="11"/>
    </row>
    <row r="38" spans="1:13" ht="71.400000000000006" x14ac:dyDescent="0.3">
      <c r="A38" s="5">
        <v>33</v>
      </c>
      <c r="B38" s="7" t="s">
        <v>45</v>
      </c>
      <c r="C38" s="2" t="s">
        <v>22</v>
      </c>
      <c r="D38" s="2">
        <v>10</v>
      </c>
      <c r="E38" s="3">
        <v>20</v>
      </c>
      <c r="F38" s="3"/>
      <c r="G38" s="3">
        <v>10</v>
      </c>
      <c r="H38" s="3">
        <f t="shared" si="0"/>
        <v>40</v>
      </c>
      <c r="I38" s="12">
        <v>7.93</v>
      </c>
      <c r="J38" s="4">
        <f t="shared" si="1"/>
        <v>317.2</v>
      </c>
      <c r="L38" s="10"/>
      <c r="M38" s="11"/>
    </row>
    <row r="39" spans="1:13" ht="71.400000000000006" x14ac:dyDescent="0.3">
      <c r="A39" s="5">
        <v>34</v>
      </c>
      <c r="B39" s="7" t="s">
        <v>46</v>
      </c>
      <c r="C39" s="2" t="s">
        <v>22</v>
      </c>
      <c r="D39" s="2">
        <v>10</v>
      </c>
      <c r="E39" s="3">
        <v>20</v>
      </c>
      <c r="F39" s="3"/>
      <c r="G39" s="3">
        <v>10</v>
      </c>
      <c r="H39" s="3">
        <f t="shared" si="0"/>
        <v>40</v>
      </c>
      <c r="I39" s="12">
        <v>7.58</v>
      </c>
      <c r="J39" s="4">
        <f t="shared" si="1"/>
        <v>303.2</v>
      </c>
      <c r="L39" s="10"/>
      <c r="M39" s="11"/>
    </row>
    <row r="40" spans="1:13" ht="71.400000000000006" x14ac:dyDescent="0.3">
      <c r="A40" s="5">
        <v>35</v>
      </c>
      <c r="B40" s="7" t="s">
        <v>47</v>
      </c>
      <c r="C40" s="2" t="s">
        <v>22</v>
      </c>
      <c r="D40" s="2">
        <v>10</v>
      </c>
      <c r="E40" s="3">
        <v>20</v>
      </c>
      <c r="F40" s="3"/>
      <c r="G40" s="3">
        <v>10</v>
      </c>
      <c r="H40" s="3">
        <f t="shared" si="0"/>
        <v>40</v>
      </c>
      <c r="I40" s="12">
        <v>7.82</v>
      </c>
      <c r="J40" s="4">
        <f t="shared" si="1"/>
        <v>312.8</v>
      </c>
      <c r="L40" s="10"/>
      <c r="M40" s="11"/>
    </row>
    <row r="41" spans="1:13" ht="61.2" x14ac:dyDescent="0.3">
      <c r="A41" s="5">
        <v>36</v>
      </c>
      <c r="B41" s="7" t="s">
        <v>48</v>
      </c>
      <c r="C41" s="2" t="s">
        <v>22</v>
      </c>
      <c r="D41" s="2">
        <v>10</v>
      </c>
      <c r="E41" s="3">
        <v>20</v>
      </c>
      <c r="F41" s="3"/>
      <c r="G41" s="3">
        <v>10</v>
      </c>
      <c r="H41" s="3">
        <f t="shared" si="0"/>
        <v>40</v>
      </c>
      <c r="I41" s="12">
        <v>13.59</v>
      </c>
      <c r="J41" s="4">
        <f t="shared" si="1"/>
        <v>543.6</v>
      </c>
      <c r="L41" s="10"/>
      <c r="M41" s="11"/>
    </row>
    <row r="42" spans="1:13" ht="61.2" x14ac:dyDescent="0.3">
      <c r="A42" s="5">
        <v>37</v>
      </c>
      <c r="B42" s="7" t="s">
        <v>49</v>
      </c>
      <c r="C42" s="2" t="s">
        <v>12</v>
      </c>
      <c r="D42" s="2">
        <v>6</v>
      </c>
      <c r="E42" s="3">
        <v>20</v>
      </c>
      <c r="F42" s="3"/>
      <c r="G42" s="3">
        <v>6</v>
      </c>
      <c r="H42" s="3">
        <f t="shared" si="0"/>
        <v>32</v>
      </c>
      <c r="I42" s="12">
        <v>105.04</v>
      </c>
      <c r="J42" s="4">
        <f t="shared" si="1"/>
        <v>3361.28</v>
      </c>
      <c r="L42" s="10"/>
      <c r="M42" s="11"/>
    </row>
    <row r="43" spans="1:13" ht="51" x14ac:dyDescent="0.3">
      <c r="A43" s="5">
        <v>38</v>
      </c>
      <c r="B43" s="7" t="s">
        <v>50</v>
      </c>
      <c r="C43" s="2" t="s">
        <v>22</v>
      </c>
      <c r="D43" s="2">
        <v>12</v>
      </c>
      <c r="E43" s="3">
        <v>20</v>
      </c>
      <c r="F43" s="3">
        <v>10</v>
      </c>
      <c r="G43" s="3">
        <v>12</v>
      </c>
      <c r="H43" s="3">
        <f t="shared" si="0"/>
        <v>54</v>
      </c>
      <c r="I43" s="12">
        <v>250.76</v>
      </c>
      <c r="J43" s="4">
        <f t="shared" si="1"/>
        <v>13541.039999999999</v>
      </c>
      <c r="L43" s="10"/>
      <c r="M43" s="11"/>
    </row>
    <row r="44" spans="1:13" ht="71.400000000000006" x14ac:dyDescent="0.3">
      <c r="A44" s="5">
        <v>39</v>
      </c>
      <c r="B44" s="7" t="s">
        <v>51</v>
      </c>
      <c r="C44" s="2" t="s">
        <v>22</v>
      </c>
      <c r="D44" s="2">
        <v>15</v>
      </c>
      <c r="E44" s="3">
        <v>20</v>
      </c>
      <c r="F44" s="3">
        <v>10</v>
      </c>
      <c r="G44" s="3">
        <v>15</v>
      </c>
      <c r="H44" s="3">
        <f t="shared" si="0"/>
        <v>60</v>
      </c>
      <c r="I44" s="12">
        <v>38.72</v>
      </c>
      <c r="J44" s="4">
        <f t="shared" si="1"/>
        <v>2323.1999999999998</v>
      </c>
      <c r="L44" s="10"/>
      <c r="M44" s="11"/>
    </row>
    <row r="45" spans="1:13" ht="102" x14ac:dyDescent="0.3">
      <c r="A45" s="5">
        <v>40</v>
      </c>
      <c r="B45" s="7" t="s">
        <v>52</v>
      </c>
      <c r="C45" s="2" t="s">
        <v>12</v>
      </c>
      <c r="D45" s="2">
        <v>6</v>
      </c>
      <c r="E45" s="3">
        <v>20</v>
      </c>
      <c r="F45" s="3"/>
      <c r="G45" s="3">
        <v>10</v>
      </c>
      <c r="H45" s="3">
        <f t="shared" si="0"/>
        <v>36</v>
      </c>
      <c r="I45" s="12">
        <v>39.39</v>
      </c>
      <c r="J45" s="4">
        <f t="shared" si="1"/>
        <v>1418.04</v>
      </c>
      <c r="L45" s="10"/>
      <c r="M45" s="11"/>
    </row>
    <row r="46" spans="1:13" ht="112.2" x14ac:dyDescent="0.3">
      <c r="A46" s="5">
        <v>41</v>
      </c>
      <c r="B46" s="9" t="s">
        <v>53</v>
      </c>
      <c r="C46" s="2" t="s">
        <v>12</v>
      </c>
      <c r="D46" s="2">
        <v>5</v>
      </c>
      <c r="E46" s="3">
        <v>20</v>
      </c>
      <c r="F46" s="3">
        <v>5</v>
      </c>
      <c r="G46" s="3">
        <v>10</v>
      </c>
      <c r="H46" s="3">
        <f t="shared" si="0"/>
        <v>40</v>
      </c>
      <c r="I46" s="12">
        <v>153.65</v>
      </c>
      <c r="J46" s="4">
        <f t="shared" si="1"/>
        <v>6146</v>
      </c>
      <c r="L46" s="10"/>
      <c r="M46" s="11"/>
    </row>
    <row r="47" spans="1:13" ht="112.2" x14ac:dyDescent="0.3">
      <c r="A47" s="5">
        <v>42</v>
      </c>
      <c r="B47" s="9" t="s">
        <v>54</v>
      </c>
      <c r="C47" s="2" t="s">
        <v>12</v>
      </c>
      <c r="D47" s="2">
        <v>5</v>
      </c>
      <c r="E47" s="3">
        <v>20</v>
      </c>
      <c r="F47" s="3">
        <v>5</v>
      </c>
      <c r="G47" s="3">
        <v>10</v>
      </c>
      <c r="H47" s="3">
        <f t="shared" si="0"/>
        <v>40</v>
      </c>
      <c r="I47" s="12">
        <v>193.13</v>
      </c>
      <c r="J47" s="4">
        <f t="shared" si="1"/>
        <v>7725.2</v>
      </c>
      <c r="L47" s="10"/>
      <c r="M47" s="11"/>
    </row>
    <row r="48" spans="1:13" ht="112.2" x14ac:dyDescent="0.3">
      <c r="A48" s="5">
        <v>43</v>
      </c>
      <c r="B48" s="9" t="s">
        <v>55</v>
      </c>
      <c r="C48" s="2" t="s">
        <v>12</v>
      </c>
      <c r="D48" s="2">
        <v>3</v>
      </c>
      <c r="E48" s="3">
        <v>20</v>
      </c>
      <c r="F48" s="3"/>
      <c r="G48" s="3">
        <v>3</v>
      </c>
      <c r="H48" s="3">
        <f t="shared" si="0"/>
        <v>26</v>
      </c>
      <c r="I48" s="12">
        <v>396.61</v>
      </c>
      <c r="J48" s="4">
        <f t="shared" si="1"/>
        <v>10311.86</v>
      </c>
      <c r="L48" s="10"/>
      <c r="M48" s="11"/>
    </row>
    <row r="49" spans="1:13" ht="112.2" x14ac:dyDescent="0.3">
      <c r="A49" s="5">
        <v>44</v>
      </c>
      <c r="B49" s="7" t="s">
        <v>56</v>
      </c>
      <c r="C49" s="2" t="s">
        <v>12</v>
      </c>
      <c r="D49" s="2">
        <v>3</v>
      </c>
      <c r="E49" s="3">
        <v>3</v>
      </c>
      <c r="F49" s="3"/>
      <c r="G49" s="3">
        <v>3</v>
      </c>
      <c r="H49" s="3">
        <f t="shared" si="0"/>
        <v>9</v>
      </c>
      <c r="I49" s="12">
        <v>795.49</v>
      </c>
      <c r="J49" s="4">
        <f t="shared" si="1"/>
        <v>7159.41</v>
      </c>
      <c r="L49" s="10"/>
      <c r="M49" s="11"/>
    </row>
    <row r="50" spans="1:13" ht="61.2" x14ac:dyDescent="0.3">
      <c r="A50" s="5">
        <v>45</v>
      </c>
      <c r="B50" s="7" t="s">
        <v>57</v>
      </c>
      <c r="C50" s="2" t="s">
        <v>12</v>
      </c>
      <c r="D50" s="2">
        <v>10</v>
      </c>
      <c r="E50" s="3">
        <v>20</v>
      </c>
      <c r="F50" s="3"/>
      <c r="G50" s="3">
        <v>10</v>
      </c>
      <c r="H50" s="3">
        <f t="shared" si="0"/>
        <v>40</v>
      </c>
      <c r="I50" s="12">
        <v>76.040000000000006</v>
      </c>
      <c r="J50" s="4">
        <f t="shared" si="1"/>
        <v>3041.6000000000004</v>
      </c>
      <c r="L50" s="10"/>
      <c r="M50" s="11"/>
    </row>
    <row r="51" spans="1:13" ht="61.2" x14ac:dyDescent="0.3">
      <c r="A51" s="5">
        <v>46</v>
      </c>
      <c r="B51" s="7" t="s">
        <v>58</v>
      </c>
      <c r="C51" s="2" t="s">
        <v>12</v>
      </c>
      <c r="D51" s="2">
        <v>10</v>
      </c>
      <c r="E51" s="3">
        <v>20</v>
      </c>
      <c r="F51" s="3"/>
      <c r="G51" s="3">
        <v>10</v>
      </c>
      <c r="H51" s="3">
        <f t="shared" si="0"/>
        <v>40</v>
      </c>
      <c r="I51" s="12">
        <v>37.64</v>
      </c>
      <c r="J51" s="4">
        <f t="shared" si="1"/>
        <v>1505.6</v>
      </c>
      <c r="L51" s="10"/>
      <c r="M51" s="11"/>
    </row>
    <row r="52" spans="1:13" ht="61.2" x14ac:dyDescent="0.3">
      <c r="A52" s="5">
        <v>47</v>
      </c>
      <c r="B52" s="7" t="s">
        <v>59</v>
      </c>
      <c r="C52" s="2" t="s">
        <v>60</v>
      </c>
      <c r="D52" s="2">
        <v>2</v>
      </c>
      <c r="E52" s="3">
        <v>10</v>
      </c>
      <c r="F52" s="3">
        <v>2</v>
      </c>
      <c r="G52" s="3">
        <v>5</v>
      </c>
      <c r="H52" s="3">
        <f t="shared" si="0"/>
        <v>19</v>
      </c>
      <c r="I52" s="12">
        <v>36.700000000000003</v>
      </c>
      <c r="J52" s="4">
        <f t="shared" si="1"/>
        <v>697.30000000000007</v>
      </c>
      <c r="L52" s="10"/>
      <c r="M52" s="11"/>
    </row>
    <row r="53" spans="1:13" ht="91.8" x14ac:dyDescent="0.3">
      <c r="A53" s="5">
        <v>48</v>
      </c>
      <c r="B53" s="7" t="s">
        <v>61</v>
      </c>
      <c r="C53" s="2" t="s">
        <v>62</v>
      </c>
      <c r="D53" s="2">
        <v>5</v>
      </c>
      <c r="E53" s="3">
        <v>10</v>
      </c>
      <c r="F53" s="3">
        <v>2</v>
      </c>
      <c r="G53" s="3">
        <v>7</v>
      </c>
      <c r="H53" s="3">
        <f t="shared" si="0"/>
        <v>24</v>
      </c>
      <c r="I53" s="12">
        <v>268.32</v>
      </c>
      <c r="J53" s="4">
        <f t="shared" si="1"/>
        <v>6439.68</v>
      </c>
      <c r="L53" s="10"/>
      <c r="M53" s="11"/>
    </row>
    <row r="54" spans="1:13" ht="71.400000000000006" x14ac:dyDescent="0.3">
      <c r="A54" s="5">
        <v>49</v>
      </c>
      <c r="B54" s="7" t="s">
        <v>63</v>
      </c>
      <c r="C54" s="2" t="s">
        <v>62</v>
      </c>
      <c r="D54" s="2">
        <v>3</v>
      </c>
      <c r="E54" s="3">
        <v>10</v>
      </c>
      <c r="F54" s="3"/>
      <c r="G54" s="3">
        <v>5</v>
      </c>
      <c r="H54" s="3">
        <f t="shared" si="0"/>
        <v>18</v>
      </c>
      <c r="I54" s="12">
        <v>315.01</v>
      </c>
      <c r="J54" s="4">
        <f t="shared" si="1"/>
        <v>5670.18</v>
      </c>
      <c r="L54" s="10"/>
      <c r="M54" s="11"/>
    </row>
    <row r="55" spans="1:13" ht="91.8" x14ac:dyDescent="0.3">
      <c r="A55" s="5">
        <v>50</v>
      </c>
      <c r="B55" s="7" t="s">
        <v>64</v>
      </c>
      <c r="C55" s="2" t="s">
        <v>62</v>
      </c>
      <c r="D55" s="2">
        <v>2</v>
      </c>
      <c r="E55" s="3">
        <v>10</v>
      </c>
      <c r="F55" s="3"/>
      <c r="G55" s="3">
        <v>5</v>
      </c>
      <c r="H55" s="3">
        <f t="shared" si="0"/>
        <v>17</v>
      </c>
      <c r="I55" s="12">
        <v>305.14999999999998</v>
      </c>
      <c r="J55" s="4">
        <f t="shared" si="1"/>
        <v>5187.5499999999993</v>
      </c>
      <c r="L55" s="10"/>
      <c r="M55" s="11"/>
    </row>
    <row r="56" spans="1:13" ht="102" x14ac:dyDescent="0.3">
      <c r="A56" s="5">
        <v>51</v>
      </c>
      <c r="B56" s="7" t="s">
        <v>65</v>
      </c>
      <c r="C56" s="2" t="s">
        <v>66</v>
      </c>
      <c r="D56" s="2">
        <v>1</v>
      </c>
      <c r="E56" s="3">
        <v>10</v>
      </c>
      <c r="F56" s="3"/>
      <c r="G56" s="3">
        <v>5</v>
      </c>
      <c r="H56" s="3">
        <f t="shared" si="0"/>
        <v>16</v>
      </c>
      <c r="I56" s="12">
        <v>323.39999999999998</v>
      </c>
      <c r="J56" s="4">
        <f t="shared" si="1"/>
        <v>5174.3999999999996</v>
      </c>
      <c r="L56" s="10"/>
      <c r="M56" s="11"/>
    </row>
    <row r="57" spans="1:13" ht="91.8" x14ac:dyDescent="0.3">
      <c r="A57" s="5">
        <v>52</v>
      </c>
      <c r="B57" s="7" t="s">
        <v>67</v>
      </c>
      <c r="C57" s="2" t="s">
        <v>12</v>
      </c>
      <c r="D57" s="2">
        <v>6</v>
      </c>
      <c r="E57" s="3">
        <v>10</v>
      </c>
      <c r="F57" s="3"/>
      <c r="G57" s="3">
        <v>5</v>
      </c>
      <c r="H57" s="3">
        <f t="shared" si="0"/>
        <v>21</v>
      </c>
      <c r="I57" s="12">
        <v>206.23</v>
      </c>
      <c r="J57" s="4">
        <f t="shared" si="1"/>
        <v>4330.83</v>
      </c>
      <c r="L57" s="10"/>
      <c r="M57" s="11"/>
    </row>
    <row r="58" spans="1:13" ht="51" x14ac:dyDescent="0.3">
      <c r="A58" s="5">
        <v>53</v>
      </c>
      <c r="B58" s="7" t="s">
        <v>68</v>
      </c>
      <c r="C58" s="2" t="s">
        <v>22</v>
      </c>
      <c r="D58" s="2">
        <v>2</v>
      </c>
      <c r="E58" s="3">
        <v>10</v>
      </c>
      <c r="F58" s="3"/>
      <c r="G58" s="3">
        <v>2</v>
      </c>
      <c r="H58" s="3">
        <f t="shared" si="0"/>
        <v>14</v>
      </c>
      <c r="I58" s="12">
        <v>69.08</v>
      </c>
      <c r="J58" s="4">
        <f t="shared" si="1"/>
        <v>967.12</v>
      </c>
      <c r="L58" s="10"/>
      <c r="M58" s="11"/>
    </row>
    <row r="59" spans="1:13" ht="91.8" x14ac:dyDescent="0.3">
      <c r="A59" s="5">
        <v>54</v>
      </c>
      <c r="B59" s="7" t="s">
        <v>69</v>
      </c>
      <c r="C59" s="2" t="s">
        <v>12</v>
      </c>
      <c r="D59" s="2">
        <v>20</v>
      </c>
      <c r="E59" s="3">
        <v>10</v>
      </c>
      <c r="F59" s="3"/>
      <c r="G59" s="3">
        <v>5</v>
      </c>
      <c r="H59" s="3">
        <f t="shared" si="0"/>
        <v>35</v>
      </c>
      <c r="I59" s="12">
        <v>284.02999999999997</v>
      </c>
      <c r="J59" s="4">
        <f t="shared" si="1"/>
        <v>9941.0499999999993</v>
      </c>
      <c r="L59" s="10"/>
      <c r="M59" s="11"/>
    </row>
    <row r="60" spans="1:13" ht="91.8" x14ac:dyDescent="0.3">
      <c r="A60" s="5">
        <v>55</v>
      </c>
      <c r="B60" s="7" t="s">
        <v>70</v>
      </c>
      <c r="C60" s="2" t="s">
        <v>12</v>
      </c>
      <c r="D60" s="2">
        <v>10</v>
      </c>
      <c r="E60" s="3">
        <v>10</v>
      </c>
      <c r="F60" s="3"/>
      <c r="G60" s="3">
        <v>5</v>
      </c>
      <c r="H60" s="3">
        <f t="shared" si="0"/>
        <v>25</v>
      </c>
      <c r="I60" s="12">
        <v>690.16</v>
      </c>
      <c r="J60" s="4">
        <f t="shared" si="1"/>
        <v>17254</v>
      </c>
      <c r="L60" s="10"/>
      <c r="M60" s="11"/>
    </row>
    <row r="61" spans="1:13" ht="81.599999999999994" x14ac:dyDescent="0.3">
      <c r="A61" s="5">
        <v>56</v>
      </c>
      <c r="B61" s="7" t="s">
        <v>71</v>
      </c>
      <c r="C61" s="2" t="s">
        <v>72</v>
      </c>
      <c r="D61" s="2">
        <v>2</v>
      </c>
      <c r="E61" s="3">
        <v>10</v>
      </c>
      <c r="F61" s="3"/>
      <c r="G61" s="3">
        <v>3</v>
      </c>
      <c r="H61" s="3">
        <f t="shared" si="0"/>
        <v>15</v>
      </c>
      <c r="I61" s="12">
        <v>124.69</v>
      </c>
      <c r="J61" s="4">
        <f t="shared" si="1"/>
        <v>1870.35</v>
      </c>
      <c r="L61" s="10"/>
      <c r="M61" s="11"/>
    </row>
    <row r="62" spans="1:13" ht="112.2" x14ac:dyDescent="0.3">
      <c r="A62" s="5">
        <v>57</v>
      </c>
      <c r="B62" s="7" t="s">
        <v>73</v>
      </c>
      <c r="C62" s="2" t="s">
        <v>12</v>
      </c>
      <c r="D62" s="2">
        <v>10</v>
      </c>
      <c r="E62" s="3">
        <v>20</v>
      </c>
      <c r="F62" s="3"/>
      <c r="G62" s="3">
        <v>10</v>
      </c>
      <c r="H62" s="3">
        <f t="shared" si="0"/>
        <v>40</v>
      </c>
      <c r="I62" s="12">
        <v>73.709999999999994</v>
      </c>
      <c r="J62" s="4">
        <f t="shared" si="1"/>
        <v>2948.3999999999996</v>
      </c>
      <c r="L62" s="10"/>
      <c r="M62" s="11"/>
    </row>
    <row r="63" spans="1:13" ht="71.400000000000006" x14ac:dyDescent="0.3">
      <c r="A63" s="5">
        <v>58</v>
      </c>
      <c r="B63" s="7" t="s">
        <v>74</v>
      </c>
      <c r="C63" s="2" t="s">
        <v>12</v>
      </c>
      <c r="D63" s="2">
        <v>1</v>
      </c>
      <c r="E63" s="3">
        <v>20</v>
      </c>
      <c r="F63" s="3"/>
      <c r="G63" s="3">
        <v>1</v>
      </c>
      <c r="H63" s="3">
        <f t="shared" si="0"/>
        <v>22</v>
      </c>
      <c r="I63" s="12">
        <v>75.92</v>
      </c>
      <c r="J63" s="4">
        <f t="shared" si="1"/>
        <v>1670.24</v>
      </c>
      <c r="L63" s="10"/>
      <c r="M63" s="11"/>
    </row>
    <row r="64" spans="1:13" ht="40.799999999999997" x14ac:dyDescent="0.3">
      <c r="A64" s="5">
        <v>59</v>
      </c>
      <c r="B64" s="7" t="s">
        <v>75</v>
      </c>
      <c r="C64" s="2" t="s">
        <v>12</v>
      </c>
      <c r="D64" s="2">
        <v>10</v>
      </c>
      <c r="E64" s="3">
        <v>20</v>
      </c>
      <c r="F64" s="3"/>
      <c r="G64" s="3">
        <v>10</v>
      </c>
      <c r="H64" s="3">
        <f t="shared" si="0"/>
        <v>40</v>
      </c>
      <c r="I64" s="12">
        <v>7.5</v>
      </c>
      <c r="J64" s="4">
        <f t="shared" si="1"/>
        <v>300</v>
      </c>
      <c r="L64" s="10"/>
      <c r="M64" s="11"/>
    </row>
    <row r="65" spans="1:13" ht="40.799999999999997" x14ac:dyDescent="0.3">
      <c r="A65" s="5">
        <v>60</v>
      </c>
      <c r="B65" s="7" t="s">
        <v>76</v>
      </c>
      <c r="C65" s="2" t="s">
        <v>12</v>
      </c>
      <c r="D65" s="2">
        <v>10</v>
      </c>
      <c r="E65" s="3">
        <v>20</v>
      </c>
      <c r="F65" s="3"/>
      <c r="G65" s="3">
        <v>10</v>
      </c>
      <c r="H65" s="3">
        <f t="shared" si="0"/>
        <v>40</v>
      </c>
      <c r="I65" s="12">
        <v>7.41</v>
      </c>
      <c r="J65" s="4">
        <f t="shared" si="1"/>
        <v>296.39999999999998</v>
      </c>
      <c r="L65" s="10"/>
      <c r="M65" s="11"/>
    </row>
    <row r="66" spans="1:13" ht="40.799999999999997" x14ac:dyDescent="0.3">
      <c r="A66" s="5">
        <v>61</v>
      </c>
      <c r="B66" s="7" t="s">
        <v>77</v>
      </c>
      <c r="C66" s="2" t="s">
        <v>12</v>
      </c>
      <c r="D66" s="2">
        <v>10</v>
      </c>
      <c r="E66" s="3">
        <v>20</v>
      </c>
      <c r="F66" s="3"/>
      <c r="G66" s="3">
        <v>10</v>
      </c>
      <c r="H66" s="3">
        <f t="shared" si="0"/>
        <v>40</v>
      </c>
      <c r="I66" s="12">
        <v>8.4700000000000006</v>
      </c>
      <c r="J66" s="4">
        <f t="shared" si="1"/>
        <v>338.8</v>
      </c>
      <c r="L66" s="10"/>
      <c r="M66" s="11"/>
    </row>
    <row r="67" spans="1:13" ht="102" x14ac:dyDescent="0.3">
      <c r="A67" s="5">
        <v>62</v>
      </c>
      <c r="B67" s="7" t="s">
        <v>78</v>
      </c>
      <c r="C67" s="2" t="s">
        <v>12</v>
      </c>
      <c r="D67" s="2">
        <v>10</v>
      </c>
      <c r="E67" s="3">
        <v>10</v>
      </c>
      <c r="F67" s="3"/>
      <c r="G67" s="3">
        <v>10</v>
      </c>
      <c r="H67" s="3">
        <f t="shared" si="0"/>
        <v>30</v>
      </c>
      <c r="I67" s="12">
        <v>216.37</v>
      </c>
      <c r="J67" s="4">
        <f t="shared" si="1"/>
        <v>6491.1</v>
      </c>
      <c r="L67" s="10"/>
      <c r="M67" s="11"/>
    </row>
    <row r="68" spans="1:13" ht="61.2" x14ac:dyDescent="0.3">
      <c r="A68" s="5">
        <v>63</v>
      </c>
      <c r="B68" s="7" t="s">
        <v>79</v>
      </c>
      <c r="C68" s="2" t="s">
        <v>12</v>
      </c>
      <c r="D68" s="2">
        <v>3</v>
      </c>
      <c r="E68" s="3">
        <v>50</v>
      </c>
      <c r="F68" s="3"/>
      <c r="G68" s="3">
        <v>4</v>
      </c>
      <c r="H68" s="3">
        <f t="shared" si="0"/>
        <v>57</v>
      </c>
      <c r="I68" s="12">
        <v>27.3</v>
      </c>
      <c r="J68" s="4">
        <f t="shared" si="1"/>
        <v>1556.1000000000001</v>
      </c>
      <c r="L68" s="10"/>
      <c r="M68" s="11"/>
    </row>
    <row r="69" spans="1:13" ht="51" x14ac:dyDescent="0.3">
      <c r="A69" s="5">
        <v>64</v>
      </c>
      <c r="B69" s="7" t="s">
        <v>80</v>
      </c>
      <c r="C69" s="2" t="s">
        <v>12</v>
      </c>
      <c r="D69" s="2">
        <v>30</v>
      </c>
      <c r="E69" s="3">
        <v>50</v>
      </c>
      <c r="F69" s="3">
        <v>20</v>
      </c>
      <c r="G69" s="3">
        <v>30</v>
      </c>
      <c r="H69" s="3">
        <f t="shared" si="0"/>
        <v>130</v>
      </c>
      <c r="I69" s="12">
        <v>7.36</v>
      </c>
      <c r="J69" s="4">
        <f t="shared" si="1"/>
        <v>956.80000000000007</v>
      </c>
      <c r="L69" s="10"/>
      <c r="M69" s="11"/>
    </row>
    <row r="70" spans="1:13" ht="40.799999999999997" x14ac:dyDescent="0.3">
      <c r="A70" s="5">
        <v>65</v>
      </c>
      <c r="B70" s="7" t="s">
        <v>81</v>
      </c>
      <c r="C70" s="2" t="s">
        <v>12</v>
      </c>
      <c r="D70" s="2">
        <v>45</v>
      </c>
      <c r="E70" s="3">
        <v>50</v>
      </c>
      <c r="F70" s="3"/>
      <c r="G70" s="3">
        <v>45</v>
      </c>
      <c r="H70" s="3">
        <f t="shared" si="0"/>
        <v>140</v>
      </c>
      <c r="I70" s="12">
        <v>23.78</v>
      </c>
      <c r="J70" s="4">
        <f t="shared" si="1"/>
        <v>3329.2000000000003</v>
      </c>
      <c r="L70" s="10"/>
      <c r="M70" s="11"/>
    </row>
    <row r="71" spans="1:13" ht="61.2" x14ac:dyDescent="0.3">
      <c r="A71" s="5">
        <v>66</v>
      </c>
      <c r="B71" s="7" t="s">
        <v>82</v>
      </c>
      <c r="C71" s="2" t="s">
        <v>12</v>
      </c>
      <c r="D71" s="2">
        <v>1</v>
      </c>
      <c r="E71" s="3">
        <v>5</v>
      </c>
      <c r="F71" s="3"/>
      <c r="G71" s="3">
        <v>1</v>
      </c>
      <c r="H71" s="3">
        <f t="shared" ref="H71" si="2">E71+F71+G71+D71</f>
        <v>7</v>
      </c>
      <c r="I71" s="12">
        <v>605.75</v>
      </c>
      <c r="J71" s="4">
        <f t="shared" ref="J71" si="3">H71*I71</f>
        <v>4240.25</v>
      </c>
      <c r="L71" s="10"/>
      <c r="M71" s="11"/>
    </row>
    <row r="72" spans="1:13" x14ac:dyDescent="0.3">
      <c r="H72" s="6" t="s">
        <v>83</v>
      </c>
      <c r="I72" s="14">
        <f>SUM(J6:J71)</f>
        <v>167474.81999999998</v>
      </c>
      <c r="J72" s="14"/>
    </row>
  </sheetData>
  <mergeCells count="9">
    <mergeCell ref="B2:J2"/>
    <mergeCell ref="I72:J72"/>
    <mergeCell ref="J4:J5"/>
    <mergeCell ref="D4:G4"/>
    <mergeCell ref="A4:A5"/>
    <mergeCell ref="B4:B5"/>
    <mergeCell ref="C4:C5"/>
    <mergeCell ref="H4:H5"/>
    <mergeCell ref="I4:I5"/>
  </mergeCells>
  <pageMargins left="0.78740157480314965" right="0.78740157480314965"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 oliveira schneider</dc:creator>
  <cp:lastModifiedBy>bruno oliveira schneider</cp:lastModifiedBy>
  <cp:lastPrinted>2020-12-17T17:21:14Z</cp:lastPrinted>
  <dcterms:created xsi:type="dcterms:W3CDTF">2020-12-02T14:06:42Z</dcterms:created>
  <dcterms:modified xsi:type="dcterms:W3CDTF">2020-12-17T19:09:20Z</dcterms:modified>
</cp:coreProperties>
</file>